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ZPUNAT\Mirela\STATISTIKA\2022.g\listopad\"/>
    </mc:Choice>
  </mc:AlternateContent>
  <xr:revisionPtr revIDLastSave="0" documentId="13_ncr:1_{F10C753E-6246-4F06-BBCE-E64AE9BA4D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ort" sheetId="1" r:id="rId1"/>
  </sheets>
  <definedNames>
    <definedName name="_xlnm.Print_Titles" localSheetId="0">Export!$1:$6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E12" i="1"/>
  <c r="F20" i="1"/>
  <c r="D20" i="1"/>
  <c r="C20" i="1"/>
  <c r="F12" i="1"/>
  <c r="D12" i="1"/>
  <c r="C12" i="1"/>
</calcChain>
</file>

<file path=xl/sharedStrings.xml><?xml version="1.0" encoding="utf-8"?>
<sst xmlns="http://schemas.openxmlformats.org/spreadsheetml/2006/main" count="28" uniqueCount="19">
  <si>
    <t>Vrsta objekta</t>
  </si>
  <si>
    <t>Hoteli</t>
  </si>
  <si>
    <t>Objekti u domaćinstvu</t>
  </si>
  <si>
    <t>Nekomercijalni smještaj</t>
  </si>
  <si>
    <t>Kampovi</t>
  </si>
  <si>
    <t>Ukupno:</t>
  </si>
  <si>
    <t xml:space="preserve">Naziv izvještaja: Turistički promet po vrsti objekta </t>
  </si>
  <si>
    <t>Razina: Primorsko-goranska - Punat</t>
  </si>
  <si>
    <t>Vrsta objekta: Svi objekti</t>
  </si>
  <si>
    <t>Dolasci 2022.</t>
  </si>
  <si>
    <t>Dolasci 2021.</t>
  </si>
  <si>
    <t>Dolasci 2019.</t>
  </si>
  <si>
    <t>Indeks 22./21.</t>
  </si>
  <si>
    <t>Indeks 22./19.</t>
  </si>
  <si>
    <t>Noćenja 2022.</t>
  </si>
  <si>
    <t>Noćenja 2021.</t>
  </si>
  <si>
    <t>Noćenja 2019.</t>
  </si>
  <si>
    <t>Hosteli /odmarališta</t>
  </si>
  <si>
    <t>Datum: listopad 2022. / usporedba  listopad 2021. / usporedba listopad 2019.g.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</si>
</sst>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Tahoma"/>
    </font>
    <font>
      <b/>
      <sz val="10"/>
      <name val="Tahoma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2" borderId="0"/>
  </cellStyleXfs>
  <cellXfs count="45">
    <xf numFmtId="0" fontId="0" fillId="2" borderId="0" xfId="0"/>
    <xf numFmtId="3" fontId="0" fillId="2" borderId="0" xfId="0" applyNumberFormat="1"/>
    <xf numFmtId="4" fontId="0" fillId="2" borderId="0" xfId="0" applyNumberFormat="1"/>
    <xf numFmtId="0" fontId="2" fillId="2" borderId="0" xfId="0" applyFont="1"/>
    <xf numFmtId="0" fontId="0" fillId="0" borderId="0" xfId="0" applyFill="1"/>
    <xf numFmtId="0" fontId="0" fillId="2" borderId="0" xfId="0" applyAlignment="1">
      <alignment horizontal="center"/>
    </xf>
    <xf numFmtId="3" fontId="0" fillId="2" borderId="0" xfId="0" applyNumberFormat="1" applyAlignment="1">
      <alignment horizontal="center"/>
    </xf>
    <xf numFmtId="4" fontId="0" fillId="2" borderId="0" xfId="0" applyNumberFormat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0" fillId="2" borderId="2" xfId="0" applyBorder="1"/>
    <xf numFmtId="4" fontId="0" fillId="3" borderId="3" xfId="0" applyNumberFormat="1" applyFill="1" applyBorder="1" applyAlignment="1">
      <alignment horizontal="center"/>
    </xf>
    <xf numFmtId="0" fontId="0" fillId="0" borderId="2" xfId="0" applyFill="1" applyBorder="1"/>
    <xf numFmtId="0" fontId="2" fillId="2" borderId="2" xfId="0" applyFont="1" applyBorder="1"/>
    <xf numFmtId="4" fontId="2" fillId="3" borderId="3" xfId="0" applyNumberFormat="1" applyFont="1" applyFill="1" applyBorder="1" applyAlignment="1">
      <alignment horizontal="center"/>
    </xf>
    <xf numFmtId="0" fontId="0" fillId="2" borderId="4" xfId="0" applyBorder="1"/>
    <xf numFmtId="3" fontId="0" fillId="3" borderId="5" xfId="0" applyNumberFormat="1" applyFill="1" applyBorder="1" applyAlignment="1">
      <alignment horizontal="center"/>
    </xf>
    <xf numFmtId="3" fontId="0" fillId="4" borderId="5" xfId="0" applyNumberFormat="1" applyFill="1" applyBorder="1" applyAlignment="1">
      <alignment horizontal="center"/>
    </xf>
    <xf numFmtId="4" fontId="0" fillId="4" borderId="5" xfId="0" applyNumberFormat="1" applyFill="1" applyBorder="1" applyAlignment="1">
      <alignment horizontal="center"/>
    </xf>
    <xf numFmtId="4" fontId="0" fillId="3" borderId="6" xfId="0" applyNumberFormat="1" applyFill="1" applyBorder="1" applyAlignment="1">
      <alignment horizontal="center"/>
    </xf>
    <xf numFmtId="0" fontId="1" fillId="2" borderId="7" xfId="0" applyFont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3" fontId="1" fillId="4" borderId="8" xfId="0" applyNumberFormat="1" applyFont="1" applyFill="1" applyBorder="1" applyAlignment="1">
      <alignment horizontal="center" vertical="center"/>
    </xf>
    <xf numFmtId="4" fontId="1" fillId="4" borderId="8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center" vertical="center"/>
    </xf>
    <xf numFmtId="0" fontId="2" fillId="2" borderId="10" xfId="0" applyFont="1" applyBorder="1"/>
    <xf numFmtId="3" fontId="0" fillId="3" borderId="11" xfId="0" applyNumberFormat="1" applyFill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4" fontId="0" fillId="4" borderId="11" xfId="0" applyNumberFormat="1" applyFill="1" applyBorder="1" applyAlignment="1">
      <alignment horizontal="center"/>
    </xf>
    <xf numFmtId="4" fontId="0" fillId="3" borderId="12" xfId="0" applyNumberFormat="1" applyFill="1" applyBorder="1" applyAlignment="1">
      <alignment horizontal="center"/>
    </xf>
    <xf numFmtId="0" fontId="1" fillId="2" borderId="7" xfId="0" applyFont="1" applyBorder="1"/>
    <xf numFmtId="3" fontId="1" fillId="3" borderId="8" xfId="0" applyNumberFormat="1" applyFont="1" applyFill="1" applyBorder="1" applyAlignment="1">
      <alignment horizontal="center"/>
    </xf>
    <xf numFmtId="3" fontId="1" fillId="4" borderId="8" xfId="0" applyNumberFormat="1" applyFont="1" applyFill="1" applyBorder="1" applyAlignment="1">
      <alignment horizontal="center"/>
    </xf>
    <xf numFmtId="4" fontId="1" fillId="4" borderId="8" xfId="0" applyNumberFormat="1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3" fillId="2" borderId="0" xfId="0" applyFont="1"/>
    <xf numFmtId="0" fontId="4" fillId="2" borderId="0" xfId="0" applyFont="1"/>
    <xf numFmtId="0" fontId="4" fillId="2" borderId="0" xfId="0" applyFont="1" applyAlignment="1">
      <alignment horizontal="center"/>
    </xf>
    <xf numFmtId="0" fontId="3" fillId="2" borderId="0" xfId="0" applyFont="1" applyAlignment="1">
      <alignment horizontal="center"/>
    </xf>
  </cellXfs>
  <cellStyles count="1">
    <cellStyle name="Normalno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Dolasci turista - listopad 2022./2021./2019.g.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Export!$B$7</c:f>
              <c:strCache>
                <c:ptCount val="1"/>
                <c:pt idx="0">
                  <c:v>Hoteli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2022.</c:v>
                </c:pt>
                <c:pt idx="1">
                  <c:v>Dolasci 2021.</c:v>
                </c:pt>
                <c:pt idx="2">
                  <c:v>Dolasci 2019.</c:v>
                </c:pt>
              </c:strCache>
            </c:strRef>
          </c:cat>
          <c:val>
            <c:numRef>
              <c:f>Export!$C$7:$E$7</c:f>
              <c:numCache>
                <c:formatCode>#,##0</c:formatCode>
                <c:ptCount val="3"/>
                <c:pt idx="0">
                  <c:v>1169</c:v>
                </c:pt>
                <c:pt idx="1">
                  <c:v>619</c:v>
                </c:pt>
                <c:pt idx="2">
                  <c:v>1753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A-45B3-8B65-474B2FF23EEC}"/>
            </c:ext>
          </c:extLst>
        </c:ser>
        <c:ser>
          <c:idx val="1"/>
          <c:order val="1"/>
          <c:tx>
            <c:strRef>
              <c:f>Export!$B$8</c:f>
              <c:strCache>
                <c:ptCount val="1"/>
                <c:pt idx="0">
                  <c:v>Objekti u domaćinstvu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2022.</c:v>
                </c:pt>
                <c:pt idx="1">
                  <c:v>Dolasci 2021.</c:v>
                </c:pt>
                <c:pt idx="2">
                  <c:v>Dolasci 2019.</c:v>
                </c:pt>
              </c:strCache>
            </c:strRef>
          </c:cat>
          <c:val>
            <c:numRef>
              <c:f>Export!$C$8:$E$8</c:f>
              <c:numCache>
                <c:formatCode>#,##0</c:formatCode>
                <c:ptCount val="3"/>
                <c:pt idx="0">
                  <c:v>445</c:v>
                </c:pt>
                <c:pt idx="1">
                  <c:v>426</c:v>
                </c:pt>
                <c:pt idx="2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EA-45B3-8B65-474B2FF23EEC}"/>
            </c:ext>
          </c:extLst>
        </c:ser>
        <c:ser>
          <c:idx val="2"/>
          <c:order val="2"/>
          <c:tx>
            <c:strRef>
              <c:f>Export!$B$9</c:f>
              <c:strCache>
                <c:ptCount val="1"/>
                <c:pt idx="0">
                  <c:v>Nekomercijalni smještaj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2022.</c:v>
                </c:pt>
                <c:pt idx="1">
                  <c:v>Dolasci 2021.</c:v>
                </c:pt>
                <c:pt idx="2">
                  <c:v>Dolasci 2019.</c:v>
                </c:pt>
              </c:strCache>
            </c:strRef>
          </c:cat>
          <c:val>
            <c:numRef>
              <c:f>Export!$C$9:$E$9</c:f>
              <c:numCache>
                <c:formatCode>#,##0</c:formatCode>
                <c:ptCount val="3"/>
                <c:pt idx="0">
                  <c:v>68</c:v>
                </c:pt>
                <c:pt idx="1">
                  <c:v>59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EA-45B3-8B65-474B2FF23EEC}"/>
            </c:ext>
          </c:extLst>
        </c:ser>
        <c:ser>
          <c:idx val="3"/>
          <c:order val="3"/>
          <c:tx>
            <c:strRef>
              <c:f>Export!$B$10</c:f>
              <c:strCache>
                <c:ptCount val="1"/>
                <c:pt idx="0">
                  <c:v>Kampovi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2022.</c:v>
                </c:pt>
                <c:pt idx="1">
                  <c:v>Dolasci 2021.</c:v>
                </c:pt>
                <c:pt idx="2">
                  <c:v>Dolasci 2019.</c:v>
                </c:pt>
              </c:strCache>
            </c:strRef>
          </c:cat>
          <c:val>
            <c:numRef>
              <c:f>Export!$C$10:$E$10</c:f>
              <c:numCache>
                <c:formatCode>#,##0</c:formatCode>
                <c:ptCount val="3"/>
                <c:pt idx="0">
                  <c:v>124</c:v>
                </c:pt>
                <c:pt idx="1">
                  <c:v>226</c:v>
                </c:pt>
                <c:pt idx="2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EA-45B3-8B65-474B2FF23EEC}"/>
            </c:ext>
          </c:extLst>
        </c:ser>
        <c:ser>
          <c:idx val="4"/>
          <c:order val="4"/>
          <c:tx>
            <c:strRef>
              <c:f>Export!$B$11</c:f>
              <c:strCache>
                <c:ptCount val="1"/>
                <c:pt idx="0">
                  <c:v>Hosteli /odmarališta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2022.</c:v>
                </c:pt>
                <c:pt idx="1">
                  <c:v>Dolasci 2021.</c:v>
                </c:pt>
                <c:pt idx="2">
                  <c:v>Dolasci 2019.</c:v>
                </c:pt>
              </c:strCache>
            </c:strRef>
          </c:cat>
          <c:val>
            <c:numRef>
              <c:f>Export!$C$11:$E$11</c:f>
              <c:numCache>
                <c:formatCode>#,##0</c:formatCode>
                <c:ptCount val="3"/>
                <c:pt idx="0">
                  <c:v>89</c:v>
                </c:pt>
                <c:pt idx="1">
                  <c:v>32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EA-45B3-8B65-474B2FF23EEC}"/>
            </c:ext>
          </c:extLst>
        </c:ser>
        <c:ser>
          <c:idx val="5"/>
          <c:order val="5"/>
          <c:tx>
            <c:strRef>
              <c:f>Export!$B$12</c:f>
              <c:strCache>
                <c:ptCount val="1"/>
                <c:pt idx="0">
                  <c:v>Ukupno: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2022.</c:v>
                </c:pt>
                <c:pt idx="1">
                  <c:v>Dolasci 2021.</c:v>
                </c:pt>
                <c:pt idx="2">
                  <c:v>Dolasci 2019.</c:v>
                </c:pt>
              </c:strCache>
            </c:strRef>
          </c:cat>
          <c:val>
            <c:numRef>
              <c:f>Export!$C$12:$E$12</c:f>
              <c:numCache>
                <c:formatCode>#,##0</c:formatCode>
                <c:ptCount val="3"/>
                <c:pt idx="0">
                  <c:v>1895</c:v>
                </c:pt>
                <c:pt idx="1">
                  <c:v>1362</c:v>
                </c:pt>
                <c:pt idx="2">
                  <c:v>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EA-45B3-8B65-474B2FF23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5504048"/>
        <c:axId val="325512368"/>
        <c:axId val="0"/>
      </c:bar3DChart>
      <c:catAx>
        <c:axId val="325504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25512368"/>
        <c:crosses val="autoZero"/>
        <c:auto val="1"/>
        <c:lblAlgn val="ctr"/>
        <c:lblOffset val="100"/>
        <c:noMultiLvlLbl val="0"/>
      </c:catAx>
      <c:valAx>
        <c:axId val="325512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2550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Noćenja turista - listopad 2022./2021./2019.g.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Export!$B$15</c:f>
              <c:strCache>
                <c:ptCount val="1"/>
                <c:pt idx="0">
                  <c:v>Hoteli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Export!$C$14:$E$14</c:f>
              <c:strCache>
                <c:ptCount val="3"/>
                <c:pt idx="0">
                  <c:v>Noćenja 2022.</c:v>
                </c:pt>
                <c:pt idx="1">
                  <c:v>Noćenja 2021.</c:v>
                </c:pt>
                <c:pt idx="2">
                  <c:v>Noćenja 2019.</c:v>
                </c:pt>
              </c:strCache>
            </c:strRef>
          </c:cat>
          <c:val>
            <c:numRef>
              <c:f>Export!$C$15:$E$15</c:f>
              <c:numCache>
                <c:formatCode>#,##0</c:formatCode>
                <c:ptCount val="3"/>
                <c:pt idx="0">
                  <c:v>3609</c:v>
                </c:pt>
                <c:pt idx="1">
                  <c:v>2493</c:v>
                </c:pt>
                <c:pt idx="2">
                  <c:v>6310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1-4790-95FD-5EA25C821AF4}"/>
            </c:ext>
          </c:extLst>
        </c:ser>
        <c:ser>
          <c:idx val="1"/>
          <c:order val="1"/>
          <c:tx>
            <c:strRef>
              <c:f>Export!$B$16</c:f>
              <c:strCache>
                <c:ptCount val="1"/>
                <c:pt idx="0">
                  <c:v>Objekti u domaćinstvu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Export!$C$14:$E$14</c:f>
              <c:strCache>
                <c:ptCount val="3"/>
                <c:pt idx="0">
                  <c:v>Noćenja 2022.</c:v>
                </c:pt>
                <c:pt idx="1">
                  <c:v>Noćenja 2021.</c:v>
                </c:pt>
                <c:pt idx="2">
                  <c:v>Noćenja 2019.</c:v>
                </c:pt>
              </c:strCache>
            </c:strRef>
          </c:cat>
          <c:val>
            <c:numRef>
              <c:f>Export!$C$16:$E$16</c:f>
              <c:numCache>
                <c:formatCode>#,##0</c:formatCode>
                <c:ptCount val="3"/>
                <c:pt idx="0">
                  <c:v>2044</c:v>
                </c:pt>
                <c:pt idx="1">
                  <c:v>2231</c:v>
                </c:pt>
                <c:pt idx="2">
                  <c:v>2139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21-4790-95FD-5EA25C821AF4}"/>
            </c:ext>
          </c:extLst>
        </c:ser>
        <c:ser>
          <c:idx val="2"/>
          <c:order val="2"/>
          <c:tx>
            <c:strRef>
              <c:f>Export!$B$17</c:f>
              <c:strCache>
                <c:ptCount val="1"/>
                <c:pt idx="0">
                  <c:v>Nekomercijalni smještaj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Export!$C$14:$E$14</c:f>
              <c:strCache>
                <c:ptCount val="3"/>
                <c:pt idx="0">
                  <c:v>Noćenja 2022.</c:v>
                </c:pt>
                <c:pt idx="1">
                  <c:v>Noćenja 2021.</c:v>
                </c:pt>
                <c:pt idx="2">
                  <c:v>Noćenja 2019.</c:v>
                </c:pt>
              </c:strCache>
            </c:strRef>
          </c:cat>
          <c:val>
            <c:numRef>
              <c:f>Export!$C$17:$E$17</c:f>
              <c:numCache>
                <c:formatCode>#,##0</c:formatCode>
                <c:ptCount val="3"/>
                <c:pt idx="0">
                  <c:v>969</c:v>
                </c:pt>
                <c:pt idx="1">
                  <c:v>1249</c:v>
                </c:pt>
                <c:pt idx="2">
                  <c:v>4790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21-4790-95FD-5EA25C821AF4}"/>
            </c:ext>
          </c:extLst>
        </c:ser>
        <c:ser>
          <c:idx val="3"/>
          <c:order val="3"/>
          <c:tx>
            <c:strRef>
              <c:f>Export!$B$18</c:f>
              <c:strCache>
                <c:ptCount val="1"/>
                <c:pt idx="0">
                  <c:v>Kampovi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Export!$C$14:$E$14</c:f>
              <c:strCache>
                <c:ptCount val="3"/>
                <c:pt idx="0">
                  <c:v>Noćenja 2022.</c:v>
                </c:pt>
                <c:pt idx="1">
                  <c:v>Noćenja 2021.</c:v>
                </c:pt>
                <c:pt idx="2">
                  <c:v>Noćenja 2019.</c:v>
                </c:pt>
              </c:strCache>
            </c:strRef>
          </c:cat>
          <c:val>
            <c:numRef>
              <c:f>Export!$C$18:$E$18</c:f>
              <c:numCache>
                <c:formatCode>#,##0</c:formatCode>
                <c:ptCount val="3"/>
                <c:pt idx="0">
                  <c:v>481</c:v>
                </c:pt>
                <c:pt idx="1">
                  <c:v>770</c:v>
                </c:pt>
                <c:pt idx="2">
                  <c:v>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21-4790-95FD-5EA25C821AF4}"/>
            </c:ext>
          </c:extLst>
        </c:ser>
        <c:ser>
          <c:idx val="4"/>
          <c:order val="4"/>
          <c:tx>
            <c:strRef>
              <c:f>Export!$B$19</c:f>
              <c:strCache>
                <c:ptCount val="1"/>
                <c:pt idx="0">
                  <c:v>Hosteli /odmarališta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Export!$C$14:$E$14</c:f>
              <c:strCache>
                <c:ptCount val="3"/>
                <c:pt idx="0">
                  <c:v>Noćenja 2022.</c:v>
                </c:pt>
                <c:pt idx="1">
                  <c:v>Noćenja 2021.</c:v>
                </c:pt>
                <c:pt idx="2">
                  <c:v>Noćenja 2019.</c:v>
                </c:pt>
              </c:strCache>
            </c:strRef>
          </c:cat>
          <c:val>
            <c:numRef>
              <c:f>Export!$C$19:$E$19</c:f>
              <c:numCache>
                <c:formatCode>#,##0</c:formatCode>
                <c:ptCount val="3"/>
                <c:pt idx="0">
                  <c:v>231</c:v>
                </c:pt>
                <c:pt idx="1">
                  <c:v>52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21-4790-95FD-5EA25C821AF4}"/>
            </c:ext>
          </c:extLst>
        </c:ser>
        <c:ser>
          <c:idx val="5"/>
          <c:order val="5"/>
          <c:tx>
            <c:strRef>
              <c:f>Export!$B$20</c:f>
              <c:strCache>
                <c:ptCount val="1"/>
                <c:pt idx="0">
                  <c:v>Ukupno: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Export!$C$14:$E$14</c:f>
              <c:strCache>
                <c:ptCount val="3"/>
                <c:pt idx="0">
                  <c:v>Noćenja 2022.</c:v>
                </c:pt>
                <c:pt idx="1">
                  <c:v>Noćenja 2021.</c:v>
                </c:pt>
                <c:pt idx="2">
                  <c:v>Noćenja 2019.</c:v>
                </c:pt>
              </c:strCache>
            </c:strRef>
          </c:cat>
          <c:val>
            <c:numRef>
              <c:f>Export!$C$20:$E$20</c:f>
              <c:numCache>
                <c:formatCode>#,##0</c:formatCode>
                <c:ptCount val="3"/>
                <c:pt idx="0">
                  <c:v>7334</c:v>
                </c:pt>
                <c:pt idx="1">
                  <c:v>6795</c:v>
                </c:pt>
                <c:pt idx="2">
                  <c:v>13685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21-4790-95FD-5EA25C821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5477712"/>
        <c:axId val="445479376"/>
      </c:barChart>
      <c:catAx>
        <c:axId val="445477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45479376"/>
        <c:crosses val="autoZero"/>
        <c:auto val="1"/>
        <c:lblAlgn val="ctr"/>
        <c:lblOffset val="100"/>
        <c:noMultiLvlLbl val="0"/>
      </c:catAx>
      <c:valAx>
        <c:axId val="445479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4547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23</xdr:row>
      <xdr:rowOff>104775</xdr:rowOff>
    </xdr:from>
    <xdr:to>
      <xdr:col>6</xdr:col>
      <xdr:colOff>714375</xdr:colOff>
      <xdr:row>40</xdr:row>
      <xdr:rowOff>57156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68D7A96F-CDD4-9948-886B-D9161984E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42</xdr:row>
      <xdr:rowOff>95250</xdr:rowOff>
    </xdr:from>
    <xdr:to>
      <xdr:col>6</xdr:col>
      <xdr:colOff>742950</xdr:colOff>
      <xdr:row>60</xdr:row>
      <xdr:rowOff>9525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7DD9917B-0E6D-0EB6-34D4-D3D9C732B3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0"/>
  <sheetViews>
    <sheetView tabSelected="1" workbookViewId="0">
      <pane ySplit="6" topLeftCell="A40" activePane="bottomLeft" state="frozen"/>
      <selection pane="bottomLeft" activeCell="L52" sqref="L52"/>
    </sheetView>
  </sheetViews>
  <sheetFormatPr defaultColWidth="9.140625" defaultRowHeight="12.75" customHeight="1" x14ac:dyDescent="0.2"/>
  <cols>
    <col min="2" max="2" width="22.42578125" customWidth="1"/>
    <col min="3" max="4" width="13.28515625" style="5" bestFit="1" customWidth="1"/>
    <col min="5" max="5" width="13.140625" style="5" customWidth="1"/>
    <col min="6" max="7" width="14.7109375" style="5" bestFit="1" customWidth="1"/>
    <col min="8" max="10" width="14.140625" bestFit="1" customWidth="1"/>
    <col min="11" max="12" width="14.7109375" bestFit="1" customWidth="1"/>
  </cols>
  <sheetData>
    <row r="1" spans="2:12" s="42" customFormat="1" ht="15" x14ac:dyDescent="0.2">
      <c r="B1" s="41" t="s">
        <v>6</v>
      </c>
      <c r="C1" s="44"/>
      <c r="D1" s="44"/>
      <c r="E1" s="44"/>
      <c r="F1" s="43"/>
      <c r="G1" s="43"/>
    </row>
    <row r="2" spans="2:12" s="42" customFormat="1" ht="15" x14ac:dyDescent="0.2">
      <c r="B2" s="41" t="s">
        <v>18</v>
      </c>
    </row>
    <row r="3" spans="2:12" s="42" customFormat="1" ht="15" x14ac:dyDescent="0.2">
      <c r="B3" s="42" t="s">
        <v>7</v>
      </c>
      <c r="C3" s="43"/>
      <c r="D3" s="43"/>
      <c r="E3" s="43"/>
      <c r="F3" s="43"/>
      <c r="G3" s="43"/>
    </row>
    <row r="4" spans="2:12" s="42" customFormat="1" ht="15" x14ac:dyDescent="0.2">
      <c r="B4" s="42" t="s">
        <v>8</v>
      </c>
      <c r="C4" s="43"/>
      <c r="D4" s="43"/>
      <c r="E4" s="43"/>
      <c r="F4" s="43"/>
      <c r="G4" s="43"/>
    </row>
    <row r="5" spans="2:12" ht="13.5" thickBot="1" x14ac:dyDescent="0.25">
      <c r="C5" s="6"/>
      <c r="D5" s="6"/>
      <c r="E5" s="6"/>
      <c r="F5" s="7"/>
      <c r="G5" s="7"/>
      <c r="H5" s="1"/>
      <c r="I5" s="1"/>
      <c r="J5" s="1"/>
      <c r="K5" s="2"/>
      <c r="L5" s="2"/>
    </row>
    <row r="6" spans="2:12" ht="13.35" customHeight="1" thickBot="1" x14ac:dyDescent="0.25">
      <c r="B6" s="24" t="s">
        <v>0</v>
      </c>
      <c r="C6" s="25" t="s">
        <v>9</v>
      </c>
      <c r="D6" s="26" t="s">
        <v>10</v>
      </c>
      <c r="E6" s="25" t="s">
        <v>11</v>
      </c>
      <c r="F6" s="27" t="s">
        <v>12</v>
      </c>
      <c r="G6" s="28" t="s">
        <v>13</v>
      </c>
    </row>
    <row r="7" spans="2:12" x14ac:dyDescent="0.2">
      <c r="B7" s="19" t="s">
        <v>1</v>
      </c>
      <c r="C7" s="20">
        <v>1169</v>
      </c>
      <c r="D7" s="21">
        <v>619</v>
      </c>
      <c r="E7" s="20">
        <v>1753</v>
      </c>
      <c r="F7" s="22">
        <v>188.85</v>
      </c>
      <c r="G7" s="23">
        <v>66.69</v>
      </c>
    </row>
    <row r="8" spans="2:12" s="4" customFormat="1" x14ac:dyDescent="0.2">
      <c r="B8" s="16" t="s">
        <v>2</v>
      </c>
      <c r="C8" s="8">
        <v>445</v>
      </c>
      <c r="D8" s="9">
        <v>426</v>
      </c>
      <c r="E8" s="8">
        <v>377</v>
      </c>
      <c r="F8" s="10">
        <v>104.46</v>
      </c>
      <c r="G8" s="15">
        <v>118.04</v>
      </c>
    </row>
    <row r="9" spans="2:12" x14ac:dyDescent="0.2">
      <c r="B9" s="14" t="s">
        <v>3</v>
      </c>
      <c r="C9" s="8">
        <v>68</v>
      </c>
      <c r="D9" s="9">
        <v>59</v>
      </c>
      <c r="E9" s="8">
        <v>53</v>
      </c>
      <c r="F9" s="10">
        <v>115.25</v>
      </c>
      <c r="G9" s="15">
        <v>128.30000000000001</v>
      </c>
    </row>
    <row r="10" spans="2:12" s="3" customFormat="1" x14ac:dyDescent="0.2">
      <c r="B10" s="17" t="s">
        <v>4</v>
      </c>
      <c r="C10" s="11">
        <v>124</v>
      </c>
      <c r="D10" s="12">
        <v>226</v>
      </c>
      <c r="E10" s="11">
        <v>72</v>
      </c>
      <c r="F10" s="13">
        <v>54.87</v>
      </c>
      <c r="G10" s="18">
        <v>172.22</v>
      </c>
    </row>
    <row r="11" spans="2:12" ht="13.5" thickBot="1" x14ac:dyDescent="0.25">
      <c r="B11" s="29" t="s">
        <v>17</v>
      </c>
      <c r="C11" s="30">
        <v>89</v>
      </c>
      <c r="D11" s="31">
        <v>32</v>
      </c>
      <c r="E11" s="30">
        <v>53</v>
      </c>
      <c r="F11" s="32">
        <v>278.13</v>
      </c>
      <c r="G11" s="33">
        <v>167.92</v>
      </c>
    </row>
    <row r="12" spans="2:12" ht="13.5" thickBot="1" x14ac:dyDescent="0.25">
      <c r="B12" s="34" t="s">
        <v>5</v>
      </c>
      <c r="C12" s="35">
        <f>SUBTOTAL(109,C7:C11)</f>
        <v>1895</v>
      </c>
      <c r="D12" s="36">
        <f>SUBTOTAL(109,D7:D11)</f>
        <v>1362</v>
      </c>
      <c r="E12" s="35">
        <f>SUBTOTAL(109,E7:E11)</f>
        <v>2308</v>
      </c>
      <c r="F12" s="37">
        <f>IFERROR(SUM(C1:C11)/SUM(D1:D11)*100, 0)</f>
        <v>139.13362701908957</v>
      </c>
      <c r="G12" s="38">
        <v>82.02</v>
      </c>
    </row>
    <row r="13" spans="2:12" s="39" customFormat="1" ht="12.75" customHeight="1" thickBot="1" x14ac:dyDescent="0.25">
      <c r="C13" s="40"/>
      <c r="D13" s="40"/>
      <c r="E13" s="40"/>
      <c r="F13" s="40"/>
      <c r="G13" s="40"/>
    </row>
    <row r="14" spans="2:12" ht="12.75" customHeight="1" thickBot="1" x14ac:dyDescent="0.25">
      <c r="B14" s="24" t="s">
        <v>0</v>
      </c>
      <c r="C14" s="25" t="s">
        <v>14</v>
      </c>
      <c r="D14" s="26" t="s">
        <v>15</v>
      </c>
      <c r="E14" s="25" t="s">
        <v>16</v>
      </c>
      <c r="F14" s="27" t="s">
        <v>12</v>
      </c>
      <c r="G14" s="28" t="s">
        <v>13</v>
      </c>
    </row>
    <row r="15" spans="2:12" ht="12.75" customHeight="1" x14ac:dyDescent="0.2">
      <c r="B15" s="19" t="s">
        <v>1</v>
      </c>
      <c r="C15" s="20">
        <v>3609</v>
      </c>
      <c r="D15" s="21">
        <v>2493</v>
      </c>
      <c r="E15" s="20">
        <v>6310</v>
      </c>
      <c r="F15" s="22">
        <v>144.77000000000001</v>
      </c>
      <c r="G15" s="23">
        <v>57.19</v>
      </c>
    </row>
    <row r="16" spans="2:12" ht="12.75" customHeight="1" x14ac:dyDescent="0.2">
      <c r="B16" s="16" t="s">
        <v>2</v>
      </c>
      <c r="C16" s="8">
        <v>2044</v>
      </c>
      <c r="D16" s="9">
        <v>2231</v>
      </c>
      <c r="E16" s="8">
        <v>2139</v>
      </c>
      <c r="F16" s="10">
        <v>91.62</v>
      </c>
      <c r="G16" s="15">
        <v>95.55</v>
      </c>
    </row>
    <row r="17" spans="2:7" ht="12.75" customHeight="1" x14ac:dyDescent="0.2">
      <c r="B17" s="14" t="s">
        <v>3</v>
      </c>
      <c r="C17" s="8">
        <v>969</v>
      </c>
      <c r="D17" s="9">
        <v>1249</v>
      </c>
      <c r="E17" s="8">
        <v>4790</v>
      </c>
      <c r="F17" s="10">
        <v>77.459999999999994</v>
      </c>
      <c r="G17" s="15">
        <v>20.23</v>
      </c>
    </row>
    <row r="18" spans="2:7" ht="12.75" customHeight="1" x14ac:dyDescent="0.2">
      <c r="B18" s="17" t="s">
        <v>4</v>
      </c>
      <c r="C18" s="11">
        <v>481</v>
      </c>
      <c r="D18" s="12">
        <v>770</v>
      </c>
      <c r="E18" s="11">
        <v>346</v>
      </c>
      <c r="F18" s="13">
        <v>62.46</v>
      </c>
      <c r="G18" s="18">
        <v>139.01</v>
      </c>
    </row>
    <row r="19" spans="2:7" ht="12.75" customHeight="1" thickBot="1" x14ac:dyDescent="0.25">
      <c r="B19" s="29" t="s">
        <v>17</v>
      </c>
      <c r="C19" s="30">
        <v>231</v>
      </c>
      <c r="D19" s="31">
        <v>52</v>
      </c>
      <c r="E19" s="30">
        <v>100</v>
      </c>
      <c r="F19" s="32">
        <v>444.23</v>
      </c>
      <c r="G19" s="33">
        <v>231</v>
      </c>
    </row>
    <row r="20" spans="2:7" ht="12.75" customHeight="1" thickBot="1" x14ac:dyDescent="0.25">
      <c r="B20" s="34" t="s">
        <v>5</v>
      </c>
      <c r="C20" s="35">
        <f>SUBTOTAL(109,C15:C19)</f>
        <v>7334</v>
      </c>
      <c r="D20" s="36">
        <f>SUBTOTAL(109,D15:D19)</f>
        <v>6795</v>
      </c>
      <c r="E20" s="35">
        <f>SUBTOTAL(109,E15:E19)</f>
        <v>13685</v>
      </c>
      <c r="F20" s="37">
        <f>IFERROR(SUM(H1:H11)/SUM(I1:I11)*100, 0)</f>
        <v>0</v>
      </c>
      <c r="G20" s="38">
        <v>53.59</v>
      </c>
    </row>
  </sheetData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Export</vt:lpstr>
      <vt:lpstr>Export!Ispis_naslova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evisitor_web</dc:creator>
  <cp:lastModifiedBy>tzpunat</cp:lastModifiedBy>
  <dcterms:created xsi:type="dcterms:W3CDTF">2022-11-04T07:40:55Z</dcterms:created>
  <dcterms:modified xsi:type="dcterms:W3CDTF">2022-11-04T11:23:26Z</dcterms:modified>
</cp:coreProperties>
</file>