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TZPUNAT\Mirela\STATISTIKA\2021.g\prosinac\"/>
    </mc:Choice>
  </mc:AlternateContent>
  <xr:revisionPtr revIDLastSave="0" documentId="13_ncr:1_{FC896B70-176B-46D5-9273-FBA678E605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xport" sheetId="1" r:id="rId1"/>
  </sheets>
  <definedNames>
    <definedName name="_xlnm.Print_Titles" localSheetId="0">Export!$1:$6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  <c r="E12" i="1"/>
  <c r="D20" i="1"/>
  <c r="C20" i="1"/>
  <c r="F12" i="1"/>
  <c r="D12" i="1"/>
  <c r="C12" i="1"/>
</calcChain>
</file>

<file path=xl/sharedStrings.xml><?xml version="1.0" encoding="utf-8"?>
<sst xmlns="http://schemas.openxmlformats.org/spreadsheetml/2006/main" count="28" uniqueCount="19">
  <si>
    <t>Vrsta objekta</t>
  </si>
  <si>
    <t>Kampovi</t>
  </si>
  <si>
    <t>Objekti u domaćinstvu</t>
  </si>
  <si>
    <t>Nekomercijalni smještaj</t>
  </si>
  <si>
    <t>Hoteli</t>
  </si>
  <si>
    <t>Ukupno:</t>
  </si>
  <si>
    <t>Razina: Primorsko-goranska - Punat</t>
  </si>
  <si>
    <t>Vrsta objekta: Svi objekti</t>
  </si>
  <si>
    <t>Dolasci 2021.</t>
  </si>
  <si>
    <t>Dolasci 2020.</t>
  </si>
  <si>
    <t xml:space="preserve">Dolasci 2019. </t>
  </si>
  <si>
    <t>Indeks 21./20.</t>
  </si>
  <si>
    <t>Indeks 21./19.</t>
  </si>
  <si>
    <t>Noćenja 2021.</t>
  </si>
  <si>
    <t xml:space="preserve">Noćenja 2020. </t>
  </si>
  <si>
    <t>Noćenja 2019.</t>
  </si>
  <si>
    <t>Hosteli /odmarališta</t>
  </si>
  <si>
    <t>Datum: 1.1.2021.- 31.12.2021. /usporedba 1.1.2020. -31.12.2020. / usporedba 1.1.2019.-31.12.20219.</t>
  </si>
  <si>
    <r>
      <t xml:space="preserve">Naziv izvještaja: </t>
    </r>
    <r>
      <rPr>
        <b/>
        <sz val="12"/>
        <rFont val="Tahoma"/>
        <family val="2"/>
        <charset val="238"/>
      </rPr>
      <t>Turistički promet po vrsti objekta_siječanj-prosinac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</si>
</sst>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Tahoma"/>
    </font>
    <font>
      <b/>
      <sz val="10"/>
      <name val="Tahoma"/>
    </font>
    <font>
      <sz val="10"/>
      <name val="Tahoma"/>
      <family val="2"/>
      <charset val="238"/>
    </font>
    <font>
      <sz val="12"/>
      <name val="Tahoma"/>
      <family val="2"/>
      <charset val="238"/>
    </font>
    <font>
      <b/>
      <sz val="12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2" borderId="0"/>
  </cellStyleXfs>
  <cellXfs count="38">
    <xf numFmtId="0" fontId="0" fillId="2" borderId="0" xfId="0"/>
    <xf numFmtId="0" fontId="2" fillId="2" borderId="0" xfId="0" applyFont="1"/>
    <xf numFmtId="0" fontId="0" fillId="2" borderId="0" xfId="0" applyAlignment="1">
      <alignment horizontal="center"/>
    </xf>
    <xf numFmtId="3" fontId="0" fillId="2" borderId="0" xfId="0" applyNumberFormat="1" applyAlignment="1">
      <alignment horizontal="center"/>
    </xf>
    <xf numFmtId="4" fontId="0" fillId="2" borderId="0" xfId="0" applyNumberFormat="1" applyAlignment="1">
      <alignment horizontal="center"/>
    </xf>
    <xf numFmtId="0" fontId="2" fillId="2" borderId="0" xfId="0" applyFont="1" applyAlignment="1">
      <alignment horizontal="center"/>
    </xf>
    <xf numFmtId="0" fontId="0" fillId="2" borderId="2" xfId="0" applyBorder="1"/>
    <xf numFmtId="0" fontId="0" fillId="2" borderId="4" xfId="0" applyBorder="1"/>
    <xf numFmtId="0" fontId="1" fillId="2" borderId="7" xfId="0" applyFont="1" applyBorder="1" applyAlignment="1">
      <alignment horizontal="center" vertical="center"/>
    </xf>
    <xf numFmtId="0" fontId="2" fillId="2" borderId="10" xfId="0" applyFont="1" applyBorder="1"/>
    <xf numFmtId="0" fontId="1" fillId="2" borderId="7" xfId="0" applyFont="1" applyBorder="1"/>
    <xf numFmtId="0" fontId="3" fillId="2" borderId="0" xfId="0" applyFont="1"/>
    <xf numFmtId="0" fontId="3" fillId="2" borderId="0" xfId="0" applyFont="1" applyAlignment="1">
      <alignment horizontal="center"/>
    </xf>
    <xf numFmtId="3" fontId="1" fillId="3" borderId="8" xfId="0" applyNumberFormat="1" applyFont="1" applyFill="1" applyBorder="1" applyAlignment="1">
      <alignment horizontal="center" vertical="center"/>
    </xf>
    <xf numFmtId="3" fontId="0" fillId="3" borderId="5" xfId="0" applyNumberForma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3" fontId="2" fillId="3" borderId="11" xfId="0" applyNumberFormat="1" applyFont="1" applyFill="1" applyBorder="1" applyAlignment="1">
      <alignment horizontal="center"/>
    </xf>
    <xf numFmtId="3" fontId="1" fillId="3" borderId="8" xfId="0" applyNumberFormat="1" applyFont="1" applyFill="1" applyBorder="1" applyAlignment="1">
      <alignment horizontal="center"/>
    </xf>
    <xf numFmtId="3" fontId="1" fillId="4" borderId="8" xfId="0" applyNumberFormat="1" applyFont="1" applyFill="1" applyBorder="1" applyAlignment="1">
      <alignment horizontal="center" vertical="center"/>
    </xf>
    <xf numFmtId="3" fontId="0" fillId="4" borderId="5" xfId="0" applyNumberFormat="1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3" fontId="2" fillId="4" borderId="11" xfId="0" applyNumberFormat="1" applyFont="1" applyFill="1" applyBorder="1" applyAlignment="1">
      <alignment horizontal="center"/>
    </xf>
    <xf numFmtId="3" fontId="1" fillId="4" borderId="8" xfId="0" applyNumberFormat="1" applyFont="1" applyFill="1" applyBorder="1" applyAlignment="1">
      <alignment horizontal="center"/>
    </xf>
    <xf numFmtId="3" fontId="1" fillId="5" borderId="8" xfId="0" applyNumberFormat="1" applyFont="1" applyFill="1" applyBorder="1" applyAlignment="1">
      <alignment horizontal="center" vertical="center"/>
    </xf>
    <xf numFmtId="3" fontId="0" fillId="5" borderId="5" xfId="0" applyNumberFormat="1" applyFill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3" fontId="2" fillId="5" borderId="11" xfId="0" applyNumberFormat="1" applyFont="1" applyFill="1" applyBorder="1" applyAlignment="1">
      <alignment horizontal="center"/>
    </xf>
    <xf numFmtId="3" fontId="1" fillId="5" borderId="8" xfId="0" applyNumberFormat="1" applyFont="1" applyFill="1" applyBorder="1" applyAlignment="1">
      <alignment horizontal="center"/>
    </xf>
    <xf numFmtId="4" fontId="1" fillId="6" borderId="8" xfId="0" applyNumberFormat="1" applyFont="1" applyFill="1" applyBorder="1" applyAlignment="1">
      <alignment horizontal="center" vertical="center"/>
    </xf>
    <xf numFmtId="4" fontId="1" fillId="6" borderId="9" xfId="0" applyNumberFormat="1" applyFont="1" applyFill="1" applyBorder="1" applyAlignment="1">
      <alignment horizontal="center" vertical="center"/>
    </xf>
    <xf numFmtId="4" fontId="0" fillId="6" borderId="5" xfId="0" applyNumberFormat="1" applyFill="1" applyBorder="1" applyAlignment="1">
      <alignment horizontal="center"/>
    </xf>
    <xf numFmtId="4" fontId="0" fillId="6" borderId="6" xfId="0" applyNumberFormat="1" applyFill="1" applyBorder="1" applyAlignment="1">
      <alignment horizontal="center"/>
    </xf>
    <xf numFmtId="4" fontId="0" fillId="6" borderId="1" xfId="0" applyNumberFormat="1" applyFill="1" applyBorder="1" applyAlignment="1">
      <alignment horizontal="center"/>
    </xf>
    <xf numFmtId="4" fontId="0" fillId="6" borderId="3" xfId="0" applyNumberFormat="1" applyFill="1" applyBorder="1" applyAlignment="1">
      <alignment horizontal="center"/>
    </xf>
    <xf numFmtId="4" fontId="2" fillId="6" borderId="11" xfId="0" applyNumberFormat="1" applyFont="1" applyFill="1" applyBorder="1" applyAlignment="1">
      <alignment horizontal="center"/>
    </xf>
    <xf numFmtId="4" fontId="2" fillId="6" borderId="12" xfId="0" applyNumberFormat="1" applyFont="1" applyFill="1" applyBorder="1" applyAlignment="1">
      <alignment horizontal="center"/>
    </xf>
    <xf numFmtId="4" fontId="1" fillId="6" borderId="8" xfId="0" applyNumberFormat="1" applyFont="1" applyFill="1" applyBorder="1" applyAlignment="1">
      <alignment horizontal="center"/>
    </xf>
    <xf numFmtId="4" fontId="1" fillId="6" borderId="9" xfId="0" applyNumberFormat="1" applyFont="1" applyFill="1" applyBorder="1" applyAlignment="1">
      <alignment horizontal="center"/>
    </xf>
  </cellXfs>
  <cellStyles count="1">
    <cellStyle name="Normalno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Dolasci turista 2021. /2020. /2019.g.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4">
            <a:lumMod val="20000"/>
            <a:lumOff val="8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4">
            <a:lumMod val="20000"/>
            <a:lumOff val="80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Export!$B$7</c:f>
              <c:strCache>
                <c:ptCount val="1"/>
                <c:pt idx="0">
                  <c:v>Kampovi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Export!$C$6:$E$6</c:f>
              <c:strCache>
                <c:ptCount val="3"/>
                <c:pt idx="0">
                  <c:v>Dolasci 2021.</c:v>
                </c:pt>
                <c:pt idx="1">
                  <c:v>Dolasci 2020.</c:v>
                </c:pt>
                <c:pt idx="2">
                  <c:v>Dolasci 2019. </c:v>
                </c:pt>
              </c:strCache>
            </c:strRef>
          </c:cat>
          <c:val>
            <c:numRef>
              <c:f>Export!$C$7:$E$7</c:f>
              <c:numCache>
                <c:formatCode>#,##0</c:formatCode>
                <c:ptCount val="3"/>
                <c:pt idx="0">
                  <c:v>43408</c:v>
                </c:pt>
                <c:pt idx="1">
                  <c:v>28242</c:v>
                </c:pt>
                <c:pt idx="2">
                  <c:v>51685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08-4B66-BC16-56463629E823}"/>
            </c:ext>
          </c:extLst>
        </c:ser>
        <c:ser>
          <c:idx val="1"/>
          <c:order val="1"/>
          <c:tx>
            <c:strRef>
              <c:f>Export!$B$8</c:f>
              <c:strCache>
                <c:ptCount val="1"/>
                <c:pt idx="0">
                  <c:v>Objekti u domaćinstvu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Export!$C$6:$E$6</c:f>
              <c:strCache>
                <c:ptCount val="3"/>
                <c:pt idx="0">
                  <c:v>Dolasci 2021.</c:v>
                </c:pt>
                <c:pt idx="1">
                  <c:v>Dolasci 2020.</c:v>
                </c:pt>
                <c:pt idx="2">
                  <c:v>Dolasci 2019. </c:v>
                </c:pt>
              </c:strCache>
            </c:strRef>
          </c:cat>
          <c:val>
            <c:numRef>
              <c:f>Export!$C$8:$E$8</c:f>
              <c:numCache>
                <c:formatCode>#,##0</c:formatCode>
                <c:ptCount val="3"/>
                <c:pt idx="0">
                  <c:v>28805</c:v>
                </c:pt>
                <c:pt idx="1">
                  <c:v>21051</c:v>
                </c:pt>
                <c:pt idx="2">
                  <c:v>33212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08-4B66-BC16-56463629E823}"/>
            </c:ext>
          </c:extLst>
        </c:ser>
        <c:ser>
          <c:idx val="2"/>
          <c:order val="2"/>
          <c:tx>
            <c:strRef>
              <c:f>Export!$B$9</c:f>
              <c:strCache>
                <c:ptCount val="1"/>
                <c:pt idx="0">
                  <c:v>Nekomercijalni smještaj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Export!$C$6:$E$6</c:f>
              <c:strCache>
                <c:ptCount val="3"/>
                <c:pt idx="0">
                  <c:v>Dolasci 2021.</c:v>
                </c:pt>
                <c:pt idx="1">
                  <c:v>Dolasci 2020.</c:v>
                </c:pt>
                <c:pt idx="2">
                  <c:v>Dolasci 2019. </c:v>
                </c:pt>
              </c:strCache>
            </c:strRef>
          </c:cat>
          <c:val>
            <c:numRef>
              <c:f>Export!$C$9:$E$9</c:f>
              <c:numCache>
                <c:formatCode>#,##0</c:formatCode>
                <c:ptCount val="3"/>
                <c:pt idx="0">
                  <c:v>4322</c:v>
                </c:pt>
                <c:pt idx="1">
                  <c:v>4756</c:v>
                </c:pt>
                <c:pt idx="2">
                  <c:v>4962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08-4B66-BC16-56463629E823}"/>
            </c:ext>
          </c:extLst>
        </c:ser>
        <c:ser>
          <c:idx val="3"/>
          <c:order val="3"/>
          <c:tx>
            <c:strRef>
              <c:f>Export!$B$10</c:f>
              <c:strCache>
                <c:ptCount val="1"/>
                <c:pt idx="0">
                  <c:v>Hoteli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Export!$C$6:$E$6</c:f>
              <c:strCache>
                <c:ptCount val="3"/>
                <c:pt idx="0">
                  <c:v>Dolasci 2021.</c:v>
                </c:pt>
                <c:pt idx="1">
                  <c:v>Dolasci 2020.</c:v>
                </c:pt>
                <c:pt idx="2">
                  <c:v>Dolasci 2019. </c:v>
                </c:pt>
              </c:strCache>
            </c:strRef>
          </c:cat>
          <c:val>
            <c:numRef>
              <c:f>Export!$C$10:$E$10</c:f>
              <c:numCache>
                <c:formatCode>#,##0</c:formatCode>
                <c:ptCount val="3"/>
                <c:pt idx="0">
                  <c:v>13370</c:v>
                </c:pt>
                <c:pt idx="1">
                  <c:v>7039</c:v>
                </c:pt>
                <c:pt idx="2">
                  <c:v>22423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08-4B66-BC16-56463629E823}"/>
            </c:ext>
          </c:extLst>
        </c:ser>
        <c:ser>
          <c:idx val="4"/>
          <c:order val="4"/>
          <c:tx>
            <c:strRef>
              <c:f>Export!$B$11</c:f>
              <c:strCache>
                <c:ptCount val="1"/>
                <c:pt idx="0">
                  <c:v>Hosteli /odmarališta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Export!$C$6:$E$6</c:f>
              <c:strCache>
                <c:ptCount val="3"/>
                <c:pt idx="0">
                  <c:v>Dolasci 2021.</c:v>
                </c:pt>
                <c:pt idx="1">
                  <c:v>Dolasci 2020.</c:v>
                </c:pt>
                <c:pt idx="2">
                  <c:v>Dolasci 2019. </c:v>
                </c:pt>
              </c:strCache>
            </c:strRef>
          </c:cat>
          <c:val>
            <c:numRef>
              <c:f>Export!$C$11:$E$11</c:f>
              <c:numCache>
                <c:formatCode>#,##0</c:formatCode>
                <c:ptCount val="3"/>
                <c:pt idx="0">
                  <c:v>2514</c:v>
                </c:pt>
                <c:pt idx="1">
                  <c:v>574</c:v>
                </c:pt>
                <c:pt idx="2">
                  <c:v>3044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08-4B66-BC16-56463629E823}"/>
            </c:ext>
          </c:extLst>
        </c:ser>
        <c:ser>
          <c:idx val="5"/>
          <c:order val="5"/>
          <c:tx>
            <c:strRef>
              <c:f>Export!$B$12</c:f>
              <c:strCache>
                <c:ptCount val="1"/>
                <c:pt idx="0">
                  <c:v>Ukupno: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Export!$C$6:$E$6</c:f>
              <c:strCache>
                <c:ptCount val="3"/>
                <c:pt idx="0">
                  <c:v>Dolasci 2021.</c:v>
                </c:pt>
                <c:pt idx="1">
                  <c:v>Dolasci 2020.</c:v>
                </c:pt>
                <c:pt idx="2">
                  <c:v>Dolasci 2019. </c:v>
                </c:pt>
              </c:strCache>
            </c:strRef>
          </c:cat>
          <c:val>
            <c:numRef>
              <c:f>Export!$C$12:$E$12</c:f>
              <c:numCache>
                <c:formatCode>#,##0</c:formatCode>
                <c:ptCount val="3"/>
                <c:pt idx="0">
                  <c:v>92419</c:v>
                </c:pt>
                <c:pt idx="1">
                  <c:v>61662</c:v>
                </c:pt>
                <c:pt idx="2">
                  <c:v>115326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208-4B66-BC16-56463629E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61142480"/>
        <c:axId val="2061143728"/>
        <c:axId val="0"/>
      </c:bar3DChart>
      <c:catAx>
        <c:axId val="20611424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61143728"/>
        <c:crosses val="autoZero"/>
        <c:auto val="1"/>
        <c:lblAlgn val="ctr"/>
        <c:lblOffset val="100"/>
        <c:noMultiLvlLbl val="0"/>
      </c:catAx>
      <c:valAx>
        <c:axId val="2061143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61142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Noćenja turista 2021. / 2020./2019. g.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Export!$B$15</c:f>
              <c:strCache>
                <c:ptCount val="1"/>
                <c:pt idx="0">
                  <c:v>Kampovi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Export!$C$14:$E$14</c:f>
              <c:strCache>
                <c:ptCount val="3"/>
                <c:pt idx="0">
                  <c:v>Noćenja 2021.</c:v>
                </c:pt>
                <c:pt idx="1">
                  <c:v>Noćenja 2020. </c:v>
                </c:pt>
                <c:pt idx="2">
                  <c:v>Noćenja 2019.</c:v>
                </c:pt>
              </c:strCache>
            </c:strRef>
          </c:cat>
          <c:val>
            <c:numRef>
              <c:f>Export!$C$15:$E$15</c:f>
              <c:numCache>
                <c:formatCode>#,##0</c:formatCode>
                <c:ptCount val="3"/>
                <c:pt idx="0">
                  <c:v>241513</c:v>
                </c:pt>
                <c:pt idx="1">
                  <c:v>161867</c:v>
                </c:pt>
                <c:pt idx="2">
                  <c:v>280817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4C-445B-A9C8-06A37BFE5B9C}"/>
            </c:ext>
          </c:extLst>
        </c:ser>
        <c:ser>
          <c:idx val="1"/>
          <c:order val="1"/>
          <c:tx>
            <c:strRef>
              <c:f>Export!$B$16</c:f>
              <c:strCache>
                <c:ptCount val="1"/>
                <c:pt idx="0">
                  <c:v>Objekti u domaćinstvu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Export!$C$14:$E$14</c:f>
              <c:strCache>
                <c:ptCount val="3"/>
                <c:pt idx="0">
                  <c:v>Noćenja 2021.</c:v>
                </c:pt>
                <c:pt idx="1">
                  <c:v>Noćenja 2020. </c:v>
                </c:pt>
                <c:pt idx="2">
                  <c:v>Noćenja 2019.</c:v>
                </c:pt>
              </c:strCache>
            </c:strRef>
          </c:cat>
          <c:val>
            <c:numRef>
              <c:f>Export!$C$16:$E$16</c:f>
              <c:numCache>
                <c:formatCode>#,##0</c:formatCode>
                <c:ptCount val="3"/>
                <c:pt idx="0">
                  <c:v>181027</c:v>
                </c:pt>
                <c:pt idx="1">
                  <c:v>133742</c:v>
                </c:pt>
                <c:pt idx="2">
                  <c:v>206343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4C-445B-A9C8-06A37BFE5B9C}"/>
            </c:ext>
          </c:extLst>
        </c:ser>
        <c:ser>
          <c:idx val="2"/>
          <c:order val="2"/>
          <c:tx>
            <c:strRef>
              <c:f>Export!$B$17</c:f>
              <c:strCache>
                <c:ptCount val="1"/>
                <c:pt idx="0">
                  <c:v>Nekomercijalni smještaj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Export!$C$14:$E$14</c:f>
              <c:strCache>
                <c:ptCount val="3"/>
                <c:pt idx="0">
                  <c:v>Noćenja 2021.</c:v>
                </c:pt>
                <c:pt idx="1">
                  <c:v>Noćenja 2020. </c:v>
                </c:pt>
                <c:pt idx="2">
                  <c:v>Noćenja 2019.</c:v>
                </c:pt>
              </c:strCache>
            </c:strRef>
          </c:cat>
          <c:val>
            <c:numRef>
              <c:f>Export!$C$17:$E$17</c:f>
              <c:numCache>
                <c:formatCode>#,##0</c:formatCode>
                <c:ptCount val="3"/>
                <c:pt idx="0">
                  <c:v>103161</c:v>
                </c:pt>
                <c:pt idx="1">
                  <c:v>132534</c:v>
                </c:pt>
                <c:pt idx="2">
                  <c:v>154380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4C-445B-A9C8-06A37BFE5B9C}"/>
            </c:ext>
          </c:extLst>
        </c:ser>
        <c:ser>
          <c:idx val="3"/>
          <c:order val="3"/>
          <c:tx>
            <c:strRef>
              <c:f>Export!$B$18</c:f>
              <c:strCache>
                <c:ptCount val="1"/>
                <c:pt idx="0">
                  <c:v>Hoteli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Export!$C$14:$E$14</c:f>
              <c:strCache>
                <c:ptCount val="3"/>
                <c:pt idx="0">
                  <c:v>Noćenja 2021.</c:v>
                </c:pt>
                <c:pt idx="1">
                  <c:v>Noćenja 2020. </c:v>
                </c:pt>
                <c:pt idx="2">
                  <c:v>Noćenja 2019.</c:v>
                </c:pt>
              </c:strCache>
            </c:strRef>
          </c:cat>
          <c:val>
            <c:numRef>
              <c:f>Export!$C$18:$E$18</c:f>
              <c:numCache>
                <c:formatCode>#,##0</c:formatCode>
                <c:ptCount val="3"/>
                <c:pt idx="0">
                  <c:v>62142</c:v>
                </c:pt>
                <c:pt idx="1">
                  <c:v>33066</c:v>
                </c:pt>
                <c:pt idx="2">
                  <c:v>94667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4C-445B-A9C8-06A37BFE5B9C}"/>
            </c:ext>
          </c:extLst>
        </c:ser>
        <c:ser>
          <c:idx val="4"/>
          <c:order val="4"/>
          <c:tx>
            <c:strRef>
              <c:f>Export!$B$19</c:f>
              <c:strCache>
                <c:ptCount val="1"/>
                <c:pt idx="0">
                  <c:v>Hosteli /odmarališta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Export!$C$14:$E$14</c:f>
              <c:strCache>
                <c:ptCount val="3"/>
                <c:pt idx="0">
                  <c:v>Noćenja 2021.</c:v>
                </c:pt>
                <c:pt idx="1">
                  <c:v>Noćenja 2020. </c:v>
                </c:pt>
                <c:pt idx="2">
                  <c:v>Noćenja 2019.</c:v>
                </c:pt>
              </c:strCache>
            </c:strRef>
          </c:cat>
          <c:val>
            <c:numRef>
              <c:f>Export!$C$19:$E$19</c:f>
              <c:numCache>
                <c:formatCode>#,##0</c:formatCode>
                <c:ptCount val="3"/>
                <c:pt idx="0">
                  <c:v>16107</c:v>
                </c:pt>
                <c:pt idx="1">
                  <c:v>2520</c:v>
                </c:pt>
                <c:pt idx="2">
                  <c:v>19603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4C-445B-A9C8-06A37BFE5B9C}"/>
            </c:ext>
          </c:extLst>
        </c:ser>
        <c:ser>
          <c:idx val="5"/>
          <c:order val="5"/>
          <c:tx>
            <c:strRef>
              <c:f>Export!$B$20</c:f>
              <c:strCache>
                <c:ptCount val="1"/>
                <c:pt idx="0">
                  <c:v>Ukupno: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Export!$C$14:$E$14</c:f>
              <c:strCache>
                <c:ptCount val="3"/>
                <c:pt idx="0">
                  <c:v>Noćenja 2021.</c:v>
                </c:pt>
                <c:pt idx="1">
                  <c:v>Noćenja 2020. </c:v>
                </c:pt>
                <c:pt idx="2">
                  <c:v>Noćenja 2019.</c:v>
                </c:pt>
              </c:strCache>
            </c:strRef>
          </c:cat>
          <c:val>
            <c:numRef>
              <c:f>Export!$C$20:$E$20</c:f>
              <c:numCache>
                <c:formatCode>#,##0</c:formatCode>
                <c:ptCount val="3"/>
                <c:pt idx="0">
                  <c:v>603950</c:v>
                </c:pt>
                <c:pt idx="1">
                  <c:v>463729</c:v>
                </c:pt>
                <c:pt idx="2">
                  <c:v>755810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34C-445B-A9C8-06A37BFE5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65387136"/>
        <c:axId val="1965389632"/>
      </c:barChart>
      <c:catAx>
        <c:axId val="1965387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965389632"/>
        <c:crosses val="autoZero"/>
        <c:auto val="1"/>
        <c:lblAlgn val="ctr"/>
        <c:lblOffset val="100"/>
        <c:noMultiLvlLbl val="0"/>
      </c:catAx>
      <c:valAx>
        <c:axId val="1965389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965387136"/>
        <c:crosses val="autoZero"/>
        <c:crossBetween val="between"/>
      </c:valAx>
      <c:spPr>
        <a:solidFill>
          <a:schemeClr val="accent4">
            <a:lumMod val="20000"/>
            <a:lumOff val="80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23</xdr:row>
      <xdr:rowOff>57150</xdr:rowOff>
    </xdr:from>
    <xdr:to>
      <xdr:col>6</xdr:col>
      <xdr:colOff>790575</xdr:colOff>
      <xdr:row>40</xdr:row>
      <xdr:rowOff>104781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69297182-CABE-4339-A1E4-CBA214321A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333375</xdr:colOff>
      <xdr:row>43</xdr:row>
      <xdr:rowOff>123825</xdr:rowOff>
    </xdr:from>
    <xdr:to>
      <xdr:col>6</xdr:col>
      <xdr:colOff>800100</xdr:colOff>
      <xdr:row>60</xdr:row>
      <xdr:rowOff>19049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890CDDF0-1B87-45EF-BA31-47C030EF06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0"/>
  <sheetViews>
    <sheetView tabSelected="1" workbookViewId="0">
      <pane ySplit="6" topLeftCell="A7" activePane="bottomLeft" state="frozen"/>
      <selection pane="bottomLeft" activeCell="N9" sqref="N9"/>
    </sheetView>
  </sheetViews>
  <sheetFormatPr defaultColWidth="9.140625" defaultRowHeight="12.75" customHeight="1" x14ac:dyDescent="0.2"/>
  <cols>
    <col min="2" max="2" width="22.85546875" customWidth="1"/>
    <col min="3" max="3" width="17" style="2" customWidth="1"/>
    <col min="4" max="4" width="13.28515625" style="2" bestFit="1" customWidth="1"/>
    <col min="5" max="5" width="13.85546875" style="2" bestFit="1" customWidth="1"/>
    <col min="6" max="7" width="14.7109375" style="2" bestFit="1" customWidth="1"/>
    <col min="8" max="8" width="14.140625" style="2" bestFit="1" customWidth="1"/>
    <col min="9" max="9" width="14.7109375" style="2" bestFit="1" customWidth="1"/>
    <col min="10" max="10" width="14.140625" style="2" bestFit="1" customWidth="1"/>
    <col min="11" max="12" width="14.7109375" style="2" bestFit="1" customWidth="1"/>
    <col min="13" max="13" width="9.140625" style="2"/>
  </cols>
  <sheetData>
    <row r="1" spans="2:13" s="11" customFormat="1" ht="15" x14ac:dyDescent="0.2">
      <c r="B1" s="11" t="s">
        <v>18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s="11" customFormat="1" ht="15" x14ac:dyDescent="0.2">
      <c r="B2" s="11" t="s">
        <v>17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2:13" s="11" customFormat="1" ht="15" x14ac:dyDescent="0.2">
      <c r="B3" s="11" t="s">
        <v>6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2:13" s="11" customFormat="1" ht="15" x14ac:dyDescent="0.2">
      <c r="B4" s="11" t="s">
        <v>7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13" ht="13.5" thickBot="1" x14ac:dyDescent="0.25">
      <c r="C5" s="3"/>
      <c r="D5" s="3"/>
      <c r="E5" s="3"/>
      <c r="F5" s="4"/>
      <c r="G5" s="4"/>
      <c r="H5" s="3"/>
      <c r="I5" s="3"/>
      <c r="J5" s="3"/>
      <c r="K5" s="4"/>
      <c r="L5" s="4"/>
    </row>
    <row r="6" spans="2:13" ht="13.35" customHeight="1" thickBot="1" x14ac:dyDescent="0.25">
      <c r="B6" s="8" t="s">
        <v>0</v>
      </c>
      <c r="C6" s="13" t="s">
        <v>8</v>
      </c>
      <c r="D6" s="18" t="s">
        <v>9</v>
      </c>
      <c r="E6" s="23" t="s">
        <v>10</v>
      </c>
      <c r="F6" s="28" t="s">
        <v>11</v>
      </c>
      <c r="G6" s="29" t="s">
        <v>12</v>
      </c>
    </row>
    <row r="7" spans="2:13" x14ac:dyDescent="0.2">
      <c r="B7" s="7" t="s">
        <v>1</v>
      </c>
      <c r="C7" s="14">
        <v>43408</v>
      </c>
      <c r="D7" s="19">
        <v>28242</v>
      </c>
      <c r="E7" s="24">
        <v>51685</v>
      </c>
      <c r="F7" s="30">
        <v>153.69999999999999</v>
      </c>
      <c r="G7" s="31">
        <v>83.99</v>
      </c>
    </row>
    <row r="8" spans="2:13" x14ac:dyDescent="0.2">
      <c r="B8" s="6" t="s">
        <v>2</v>
      </c>
      <c r="C8" s="15">
        <v>28805</v>
      </c>
      <c r="D8" s="20">
        <v>21051</v>
      </c>
      <c r="E8" s="25">
        <v>33212</v>
      </c>
      <c r="F8" s="32">
        <v>136.83000000000001</v>
      </c>
      <c r="G8" s="33">
        <v>86.73</v>
      </c>
    </row>
    <row r="9" spans="2:13" x14ac:dyDescent="0.2">
      <c r="B9" s="6" t="s">
        <v>3</v>
      </c>
      <c r="C9" s="15">
        <v>4322</v>
      </c>
      <c r="D9" s="20">
        <v>4756</v>
      </c>
      <c r="E9" s="25">
        <v>4962</v>
      </c>
      <c r="F9" s="32">
        <v>90.87</v>
      </c>
      <c r="G9" s="33">
        <v>87.1</v>
      </c>
    </row>
    <row r="10" spans="2:13" x14ac:dyDescent="0.2">
      <c r="B10" s="6" t="s">
        <v>4</v>
      </c>
      <c r="C10" s="15">
        <v>13370</v>
      </c>
      <c r="D10" s="20">
        <v>7039</v>
      </c>
      <c r="E10" s="25">
        <v>22423</v>
      </c>
      <c r="F10" s="32">
        <v>189.94</v>
      </c>
      <c r="G10" s="33">
        <v>59.63</v>
      </c>
    </row>
    <row r="11" spans="2:13" s="1" customFormat="1" ht="13.5" thickBot="1" x14ac:dyDescent="0.25">
      <c r="B11" s="9" t="s">
        <v>16</v>
      </c>
      <c r="C11" s="16">
        <v>2514</v>
      </c>
      <c r="D11" s="21">
        <v>574</v>
      </c>
      <c r="E11" s="26">
        <v>3044</v>
      </c>
      <c r="F11" s="34">
        <v>437.98</v>
      </c>
      <c r="G11" s="35">
        <v>82.59</v>
      </c>
      <c r="M11" s="5"/>
    </row>
    <row r="12" spans="2:13" ht="13.5" thickBot="1" x14ac:dyDescent="0.25">
      <c r="B12" s="10" t="s">
        <v>5</v>
      </c>
      <c r="C12" s="17">
        <f>SUBTOTAL(109,C7:C11)</f>
        <v>92419</v>
      </c>
      <c r="D12" s="22">
        <f>SUBTOTAL(109,D7:D11)</f>
        <v>61662</v>
      </c>
      <c r="E12" s="27">
        <f>SUBTOTAL(109,E7:E11)</f>
        <v>115326</v>
      </c>
      <c r="F12" s="36">
        <f>IFERROR(SUM(C1:C11)/SUM(D1:D11)*100, 0)</f>
        <v>149.87999091823164</v>
      </c>
      <c r="G12" s="37">
        <v>80.14</v>
      </c>
    </row>
    <row r="13" spans="2:13" ht="12.75" customHeight="1" thickBot="1" x14ac:dyDescent="0.25"/>
    <row r="14" spans="2:13" ht="12.75" customHeight="1" thickBot="1" x14ac:dyDescent="0.25">
      <c r="B14" s="8" t="s">
        <v>0</v>
      </c>
      <c r="C14" s="13" t="s">
        <v>13</v>
      </c>
      <c r="D14" s="18" t="s">
        <v>14</v>
      </c>
      <c r="E14" s="23" t="s">
        <v>15</v>
      </c>
      <c r="F14" s="28" t="s">
        <v>11</v>
      </c>
      <c r="G14" s="29" t="s">
        <v>12</v>
      </c>
    </row>
    <row r="15" spans="2:13" ht="12.75" customHeight="1" x14ac:dyDescent="0.2">
      <c r="B15" s="7" t="s">
        <v>1</v>
      </c>
      <c r="C15" s="14">
        <v>241513</v>
      </c>
      <c r="D15" s="19">
        <v>161867</v>
      </c>
      <c r="E15" s="24">
        <v>280817</v>
      </c>
      <c r="F15" s="30">
        <v>149.19999999999999</v>
      </c>
      <c r="G15" s="31">
        <v>86</v>
      </c>
    </row>
    <row r="16" spans="2:13" ht="12.75" customHeight="1" x14ac:dyDescent="0.2">
      <c r="B16" s="6" t="s">
        <v>2</v>
      </c>
      <c r="C16" s="15">
        <v>181027</v>
      </c>
      <c r="D16" s="20">
        <v>133742</v>
      </c>
      <c r="E16" s="25">
        <v>206343</v>
      </c>
      <c r="F16" s="32">
        <v>135.35499999999999</v>
      </c>
      <c r="G16" s="33">
        <v>87.73</v>
      </c>
    </row>
    <row r="17" spans="2:7" ht="12.75" customHeight="1" x14ac:dyDescent="0.2">
      <c r="B17" s="6" t="s">
        <v>3</v>
      </c>
      <c r="C17" s="15">
        <v>103161</v>
      </c>
      <c r="D17" s="20">
        <v>132534</v>
      </c>
      <c r="E17" s="25">
        <v>154380</v>
      </c>
      <c r="F17" s="32">
        <v>77.84</v>
      </c>
      <c r="G17" s="33">
        <v>66.819999999999993</v>
      </c>
    </row>
    <row r="18" spans="2:7" ht="12.75" customHeight="1" x14ac:dyDescent="0.2">
      <c r="B18" s="6" t="s">
        <v>4</v>
      </c>
      <c r="C18" s="15">
        <v>62142</v>
      </c>
      <c r="D18" s="20">
        <v>33066</v>
      </c>
      <c r="E18" s="25">
        <v>94667</v>
      </c>
      <c r="F18" s="32">
        <v>187.93</v>
      </c>
      <c r="G18" s="33">
        <v>65.64</v>
      </c>
    </row>
    <row r="19" spans="2:7" ht="12.75" customHeight="1" thickBot="1" x14ac:dyDescent="0.25">
      <c r="B19" s="9" t="s">
        <v>16</v>
      </c>
      <c r="C19" s="16">
        <v>16107</v>
      </c>
      <c r="D19" s="21">
        <v>2520</v>
      </c>
      <c r="E19" s="26">
        <v>19603</v>
      </c>
      <c r="F19" s="34">
        <v>639.16999999999996</v>
      </c>
      <c r="G19" s="35">
        <v>82.17</v>
      </c>
    </row>
    <row r="20" spans="2:7" ht="12.75" customHeight="1" thickBot="1" x14ac:dyDescent="0.25">
      <c r="B20" s="10" t="s">
        <v>5</v>
      </c>
      <c r="C20" s="17">
        <f>SUBTOTAL(109,C15:C19)</f>
        <v>603950</v>
      </c>
      <c r="D20" s="22">
        <f>SUBTOTAL(109,D15:D19)</f>
        <v>463729</v>
      </c>
      <c r="E20" s="27">
        <f>SUBTOTAL(109,E15:E19)</f>
        <v>755810</v>
      </c>
      <c r="F20" s="36">
        <v>130.24</v>
      </c>
      <c r="G20" s="37">
        <v>79.91</v>
      </c>
    </row>
  </sheetData>
  <pageMargins left="0.75" right="0.75" top="1" bottom="1" header="0.5" footer="0.5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Export</vt:lpstr>
      <vt:lpstr>Export!Ispis_naslova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evisitor_web</dc:creator>
  <cp:lastModifiedBy>tzpunat</cp:lastModifiedBy>
  <dcterms:created xsi:type="dcterms:W3CDTF">2022-01-10T12:35:03Z</dcterms:created>
  <dcterms:modified xsi:type="dcterms:W3CDTF">2022-01-10T12:59:33Z</dcterms:modified>
</cp:coreProperties>
</file>